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41" windowWidth="12195" windowHeight="861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<sst xmlns="http://schemas.openxmlformats.org/spreadsheetml/2006/main" count="50" uniqueCount="30">
  <si>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ΕΡΓΑΣΙΑ / ΑΣΚΗΣΗ</t>
  </si>
  <si>
    <t>ΥΠΝΟΣ / ΑΝΑΠΑΥΣΗ</t>
  </si>
  <si>
    <t>ΠΟΛΥ  ΕΛΑΦΡΙΑ</t>
  </si>
  <si>
    <t>ΕΛΑΦΡΙΑ</t>
  </si>
  <si>
    <t>ΜΕΤΡΙΑ</t>
  </si>
  <si>
    <t>ΒΑΡΙΑ</t>
  </si>
  <si>
    <t>ΩΡΕΣ</t>
  </si>
  <si>
    <t>ΣΥΝΤΕΛΕΣΤΗΣ</t>
  </si>
  <si>
    <t>ΣΥΝΟΛΟ</t>
  </si>
  <si>
    <t>ΣΩΜ. ΒΑΡ.</t>
  </si>
  <si>
    <t>ΣΤΑΘΕΡΑ</t>
  </si>
  <si>
    <t xml:space="preserve">      Θ.Β.Μ. (Kcal)</t>
  </si>
  <si>
    <t>ΥΠΟΛΟΓΙΣΜΟΣ   ΒΑΣΙΚΟΥ  ΜΕΤΑΒΟΛΙΣΜΟΥ</t>
  </si>
  <si>
    <t>ΔΕΙΚΤΗΣ  ΦΥΣΙΚΗΣ  ΔΡΑΣΤΗΡΙΟΤΗΤΑΣ (Δ.Φ.Δ.)</t>
  </si>
  <si>
    <t>ΔΕΙΚΤΗΣ ΦΥΣ.ΔΡΑΣΤ.</t>
  </si>
  <si>
    <t xml:space="preserve">  ΕΝΕΡΓΕΙΑ με φυσ. δρ.</t>
  </si>
  <si>
    <t>ΣΥΝ.  ΕΝΕΡΓΕΙΑΣ</t>
  </si>
  <si>
    <t>ΦΥΛΟ ΚΑΙ ΗΛΙΚΙΑ</t>
  </si>
  <si>
    <t>Σ.Β.(Kg)</t>
  </si>
  <si>
    <t>ΣΥΝΤ.( Ηλικίας)</t>
  </si>
  <si>
    <t>Άνδρες</t>
  </si>
  <si>
    <t>0 ως 3 έτη</t>
  </si>
  <si>
    <t>4 ως 10 έτη</t>
  </si>
  <si>
    <t>11 ως 18 έτη</t>
  </si>
  <si>
    <t>19 ως 30 έτη</t>
  </si>
  <si>
    <t>31 ως 60 έτη</t>
  </si>
  <si>
    <t>πάνω από 60</t>
  </si>
  <si>
    <t>Γυναίκες</t>
  </si>
  <si>
    <t>Πηγή… WHO, 1985 και Durmin, 1967</t>
  </si>
  <si>
    <t>ΕΠΙΣΤΡΟΦΗ  ΣΤΗ  ΣΕΛΙΔΑ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</si>
</sst>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8">
    <font>
      <sz val="10"/>
      <name val="Arial Greek"/>
      <family val="0"/>
    </font>
    <font>
      <sz val="8"/>
      <name val="Arial Greek"/>
      <family val="0"/>
    </font>
    <font>
      <i/>
      <sz val="10"/>
      <name val="Arial"/>
      <family val="2"/>
    </font>
    <font>
      <i/>
      <sz val="10"/>
      <color indexed="20"/>
      <name val="Arial"/>
      <family val="2"/>
    </font>
    <font>
      <i/>
      <sz val="10"/>
      <color indexed="17"/>
      <name val="Arial"/>
      <family val="2"/>
    </font>
    <font>
      <i/>
      <sz val="10"/>
      <color indexed="53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Greek"/>
      <family val="0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4"/>
      <name val="Arial"/>
      <family val="2"/>
    </font>
    <font>
      <sz val="14"/>
      <color indexed="14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17"/>
      <name val="Arial"/>
      <family val="0"/>
    </font>
    <font>
      <sz val="10"/>
      <color indexed="20"/>
      <name val="Arial"/>
      <family val="0"/>
    </font>
    <font>
      <sz val="10"/>
      <color indexed="53"/>
      <name val="Arial"/>
      <family val="0"/>
    </font>
    <font>
      <sz val="8"/>
      <color indexed="4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Arial Greek"/>
      <family val="0"/>
    </font>
    <font>
      <b/>
      <sz val="10"/>
      <name val="Arial Greek"/>
      <family val="0"/>
    </font>
    <font>
      <b/>
      <u val="single"/>
      <sz val="10"/>
      <color indexed="12"/>
      <name val="Arial Greek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14" fillId="0" borderId="3" xfId="0" applyFont="1" applyBorder="1" applyAlignment="1">
      <alignment/>
    </xf>
    <xf numFmtId="2" fontId="15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16" fillId="2" borderId="7" xfId="0" applyFont="1" applyFill="1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164" fontId="19" fillId="2" borderId="7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0" fillId="2" borderId="6" xfId="0" applyFont="1" applyFill="1" applyBorder="1" applyAlignment="1">
      <alignment horizontal="center"/>
    </xf>
    <xf numFmtId="0" fontId="21" fillId="2" borderId="6" xfId="0" applyFont="1" applyFill="1" applyBorder="1" applyAlignment="1">
      <alignment/>
    </xf>
    <xf numFmtId="0" fontId="22" fillId="2" borderId="8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21" fillId="3" borderId="7" xfId="0" applyFont="1" applyFill="1" applyBorder="1" applyAlignment="1">
      <alignment/>
    </xf>
    <xf numFmtId="0" fontId="22" fillId="3" borderId="9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2" fontId="21" fillId="2" borderId="7" xfId="0" applyNumberFormat="1" applyFont="1" applyFill="1" applyBorder="1" applyAlignment="1">
      <alignment/>
    </xf>
    <xf numFmtId="0" fontId="22" fillId="2" borderId="9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164" fontId="21" fillId="2" borderId="7" xfId="0" applyNumberFormat="1" applyFont="1" applyFill="1" applyBorder="1" applyAlignment="1">
      <alignment/>
    </xf>
    <xf numFmtId="0" fontId="22" fillId="0" borderId="9" xfId="0" applyFont="1" applyBorder="1" applyAlignment="1">
      <alignment/>
    </xf>
    <xf numFmtId="0" fontId="21" fillId="0" borderId="7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1" fillId="4" borderId="7" xfId="0" applyFont="1" applyFill="1" applyBorder="1" applyAlignment="1">
      <alignment/>
    </xf>
    <xf numFmtId="0" fontId="22" fillId="4" borderId="9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" fontId="23" fillId="2" borderId="14" xfId="0" applyNumberFormat="1" applyFont="1" applyFill="1" applyBorder="1" applyAlignment="1">
      <alignment horizontal="center"/>
    </xf>
    <xf numFmtId="16" fontId="23" fillId="2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Alignment="1">
      <alignment/>
    </xf>
    <xf numFmtId="0" fontId="3" fillId="0" borderId="18" xfId="0" applyFont="1" applyBorder="1" applyAlignment="1">
      <alignment/>
    </xf>
    <xf numFmtId="0" fontId="27" fillId="5" borderId="19" xfId="15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ysKat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161" zoomScaleNormal="161" workbookViewId="0" topLeftCell="A9">
      <selection activeCell="C15" sqref="C15"/>
    </sheetView>
  </sheetViews>
  <sheetFormatPr defaultColWidth="9.00390625" defaultRowHeight="12.75"/>
  <cols>
    <col min="1" max="1" width="22.75390625" style="0" customWidth="1"/>
    <col min="3" max="3" width="14.625" style="0" customWidth="1"/>
    <col min="4" max="4" width="22.625" style="0" customWidth="1"/>
    <col min="6" max="6" width="0.2421875" style="0" customWidth="1"/>
    <col min="7" max="9" width="9.125" style="0" hidden="1" customWidth="1"/>
    <col min="256" max="16384" width="0.37109375" style="0" customWidth="1"/>
  </cols>
  <sheetData>
    <row r="1" spans="1:4" ht="15.75">
      <c r="A1" s="58" t="s">
        <v>12</v>
      </c>
      <c r="B1" s="59"/>
      <c r="C1" s="59"/>
      <c r="D1" s="60"/>
    </row>
    <row r="2" spans="1:2" ht="42.75" customHeight="1" thickBot="1">
      <c r="A2" s="57" t="s">
        <v>29</v>
      </c>
      <c r="B2" s="55"/>
    </row>
    <row r="3" spans="1:4" ht="12.75">
      <c r="A3" s="56" t="s">
        <v>7</v>
      </c>
      <c r="B3" s="15" t="s">
        <v>9</v>
      </c>
      <c r="C3" s="16" t="s">
        <v>10</v>
      </c>
      <c r="D3" s="17" t="s">
        <v>11</v>
      </c>
    </row>
    <row r="4" spans="1:4" ht="12.75">
      <c r="A4" s="18">
        <v>11.6</v>
      </c>
      <c r="B4" s="18">
        <v>85</v>
      </c>
      <c r="C4" s="18">
        <v>879</v>
      </c>
      <c r="D4" s="19">
        <f>(A4*B4)+C4</f>
        <v>1865</v>
      </c>
    </row>
    <row r="6" spans="1:4" ht="15.75">
      <c r="A6" s="61" t="s">
        <v>13</v>
      </c>
      <c r="B6" s="62"/>
      <c r="C6" s="62"/>
      <c r="D6" s="63"/>
    </row>
    <row r="7" ht="15" customHeight="1" thickBot="1"/>
    <row r="8" spans="1:4" ht="13.5" thickBot="1">
      <c r="A8" s="1" t="s">
        <v>0</v>
      </c>
      <c r="B8" s="4" t="s">
        <v>6</v>
      </c>
      <c r="C8" s="4" t="s">
        <v>7</v>
      </c>
      <c r="D8" s="5" t="s">
        <v>8</v>
      </c>
    </row>
    <row r="9" spans="1:4" ht="12.75">
      <c r="A9" s="2" t="s">
        <v>1</v>
      </c>
      <c r="B9" s="6">
        <v>10</v>
      </c>
      <c r="C9" s="9">
        <v>1</v>
      </c>
      <c r="D9" s="12">
        <f>(B9*C9)</f>
        <v>10</v>
      </c>
    </row>
    <row r="10" spans="1:4" ht="12.75">
      <c r="A10" s="3" t="s">
        <v>2</v>
      </c>
      <c r="B10" s="7">
        <v>10</v>
      </c>
      <c r="C10" s="10">
        <v>1.5</v>
      </c>
      <c r="D10" s="13">
        <f>(B10*C10)</f>
        <v>15</v>
      </c>
    </row>
    <row r="11" spans="1:4" ht="12.75">
      <c r="A11" s="3" t="s">
        <v>3</v>
      </c>
      <c r="B11" s="7">
        <v>2</v>
      </c>
      <c r="C11" s="10">
        <v>2.5</v>
      </c>
      <c r="D11" s="13">
        <f>(B11*C11)</f>
        <v>5</v>
      </c>
    </row>
    <row r="12" spans="1:4" ht="12.75">
      <c r="A12" s="3" t="s">
        <v>4</v>
      </c>
      <c r="B12" s="7">
        <v>1</v>
      </c>
      <c r="C12" s="10">
        <v>5</v>
      </c>
      <c r="D12" s="13">
        <f>(B12*C12)</f>
        <v>5</v>
      </c>
    </row>
    <row r="13" spans="1:4" ht="12.75">
      <c r="A13" s="3" t="s">
        <v>5</v>
      </c>
      <c r="B13" s="7">
        <v>1</v>
      </c>
      <c r="C13" s="10">
        <v>7</v>
      </c>
      <c r="D13" s="13">
        <f>(B13*C13)</f>
        <v>7</v>
      </c>
    </row>
    <row r="14" spans="2:4" ht="12.75">
      <c r="B14" s="8">
        <f>SUM(B9:B13)</f>
        <v>24</v>
      </c>
      <c r="C14" s="10"/>
      <c r="D14" s="14">
        <f>SUM(D9:D13)</f>
        <v>42</v>
      </c>
    </row>
    <row r="15" spans="1:4" ht="15.75">
      <c r="A15" s="20" t="s">
        <v>14</v>
      </c>
      <c r="B15" s="21">
        <f>D14/24</f>
        <v>1.75</v>
      </c>
      <c r="C15" s="11"/>
      <c r="D15" s="22"/>
    </row>
    <row r="17" ht="12.75">
      <c r="D17" s="23" t="s">
        <v>15</v>
      </c>
    </row>
    <row r="18" ht="18">
      <c r="D18" s="24">
        <f>D20-D4</f>
        <v>1398.75</v>
      </c>
    </row>
    <row r="19" ht="12.75">
      <c r="D19" s="25" t="s">
        <v>16</v>
      </c>
    </row>
    <row r="20" ht="18">
      <c r="D20" s="26">
        <f>D4*B15</f>
        <v>3263.75</v>
      </c>
    </row>
    <row r="22" spans="1:4" ht="12.75">
      <c r="A22" s="27" t="s">
        <v>17</v>
      </c>
      <c r="B22" s="28" t="s">
        <v>18</v>
      </c>
      <c r="C22" s="29" t="s">
        <v>19</v>
      </c>
      <c r="D22" s="30" t="s">
        <v>10</v>
      </c>
    </row>
    <row r="23" spans="1:4" ht="12.75">
      <c r="A23" s="31" t="s">
        <v>20</v>
      </c>
      <c r="B23" s="32"/>
      <c r="C23" s="33"/>
      <c r="D23" s="34"/>
    </row>
    <row r="24" spans="1:4" ht="12.75">
      <c r="A24" s="35" t="s">
        <v>21</v>
      </c>
      <c r="B24" s="36" t="s">
        <v>18</v>
      </c>
      <c r="C24" s="37">
        <v>60.9</v>
      </c>
      <c r="D24" s="38">
        <v>-54</v>
      </c>
    </row>
    <row r="25" spans="1:4" ht="12.75">
      <c r="A25" s="35" t="s">
        <v>22</v>
      </c>
      <c r="B25" s="36" t="s">
        <v>18</v>
      </c>
      <c r="C25" s="39">
        <v>22.7</v>
      </c>
      <c r="D25" s="38">
        <v>495</v>
      </c>
    </row>
    <row r="26" spans="1:4" ht="12.75">
      <c r="A26" s="35" t="s">
        <v>23</v>
      </c>
      <c r="B26" s="36" t="s">
        <v>18</v>
      </c>
      <c r="C26" s="40">
        <v>17.5</v>
      </c>
      <c r="D26" s="41">
        <v>651</v>
      </c>
    </row>
    <row r="27" spans="1:4" ht="12.75">
      <c r="A27" s="35" t="s">
        <v>24</v>
      </c>
      <c r="B27" s="36" t="s">
        <v>18</v>
      </c>
      <c r="C27" s="42">
        <v>15.3</v>
      </c>
      <c r="D27" s="41">
        <v>679</v>
      </c>
    </row>
    <row r="28" spans="1:4" ht="12.75">
      <c r="A28" s="35" t="s">
        <v>25</v>
      </c>
      <c r="B28" s="36" t="s">
        <v>18</v>
      </c>
      <c r="C28" s="42">
        <v>11.6</v>
      </c>
      <c r="D28" s="41">
        <v>879</v>
      </c>
    </row>
    <row r="29" spans="1:4" ht="12.75">
      <c r="A29" s="43" t="s">
        <v>26</v>
      </c>
      <c r="B29" s="36" t="s">
        <v>18</v>
      </c>
      <c r="C29" s="42">
        <v>13.5</v>
      </c>
      <c r="D29" s="41">
        <v>487</v>
      </c>
    </row>
    <row r="30" spans="1:4" ht="12.75">
      <c r="A30" s="44" t="s">
        <v>27</v>
      </c>
      <c r="B30" s="45"/>
      <c r="C30" s="46"/>
      <c r="D30" s="47"/>
    </row>
    <row r="31" spans="1:4" ht="12.75">
      <c r="A31" s="35" t="s">
        <v>21</v>
      </c>
      <c r="B31" s="36" t="s">
        <v>18</v>
      </c>
      <c r="C31" s="42">
        <v>62</v>
      </c>
      <c r="D31" s="41">
        <v>-51</v>
      </c>
    </row>
    <row r="32" spans="1:4" ht="12.75">
      <c r="A32" s="35" t="s">
        <v>22</v>
      </c>
      <c r="B32" s="36" t="s">
        <v>18</v>
      </c>
      <c r="C32" s="42">
        <v>22.5</v>
      </c>
      <c r="D32" s="41">
        <v>499</v>
      </c>
    </row>
    <row r="33" spans="1:4" ht="12.75">
      <c r="A33" s="35" t="s">
        <v>23</v>
      </c>
      <c r="B33" s="36" t="s">
        <v>18</v>
      </c>
      <c r="C33" s="42">
        <v>12.2</v>
      </c>
      <c r="D33" s="41">
        <v>746</v>
      </c>
    </row>
    <row r="34" spans="1:4" ht="12.75">
      <c r="A34" s="35" t="s">
        <v>24</v>
      </c>
      <c r="B34" s="36" t="s">
        <v>18</v>
      </c>
      <c r="C34" s="42">
        <v>14.7</v>
      </c>
      <c r="D34" s="41">
        <v>496</v>
      </c>
    </row>
    <row r="35" spans="1:4" ht="12.75">
      <c r="A35" s="35" t="s">
        <v>25</v>
      </c>
      <c r="B35" s="36" t="s">
        <v>18</v>
      </c>
      <c r="C35" s="42">
        <v>8.7</v>
      </c>
      <c r="D35" s="41">
        <v>829</v>
      </c>
    </row>
    <row r="36" spans="1:4" ht="12.75">
      <c r="A36" s="43" t="s">
        <v>26</v>
      </c>
      <c r="B36" s="36" t="s">
        <v>18</v>
      </c>
      <c r="C36" s="42">
        <v>10.5</v>
      </c>
      <c r="D36" s="41">
        <v>596</v>
      </c>
    </row>
    <row r="37" spans="1:4" ht="12.75">
      <c r="A37" s="48"/>
      <c r="B37" s="49"/>
      <c r="C37" s="49"/>
      <c r="D37" s="50"/>
    </row>
    <row r="38" spans="1:4" ht="13.5" thickBot="1">
      <c r="A38" s="51" t="s">
        <v>28</v>
      </c>
      <c r="B38" s="52"/>
      <c r="C38" s="53"/>
      <c r="D38" s="54"/>
    </row>
    <row r="41" ht="8.25" customHeight="1"/>
    <row r="42" ht="12.75" hidden="1"/>
    <row r="43" ht="2.25" customHeight="1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</sheetData>
  <mergeCells count="2">
    <mergeCell ref="A1:D1"/>
    <mergeCell ref="A6:D6"/>
  </mergeCells>
  <hyperlinks>
    <hyperlink ref="A2" r:id="rId1" display="ΑΡΧΙΚΗ ΣΕΛΙΔΑ"/>
  </hyperlinks>
  <printOptions/>
  <pageMargins left="0.75" right="0.75" top="1" bottom="1" header="0.5" footer="0.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PAPADAKIS MANOLIS</cp:lastModifiedBy>
  <dcterms:created xsi:type="dcterms:W3CDTF">2004-04-15T05:49:54Z</dcterms:created>
  <dcterms:modified xsi:type="dcterms:W3CDTF">2004-04-18T19:37:11Z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